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Registro de Receitas e Despesas\2024\"/>
    </mc:Choice>
  </mc:AlternateContent>
  <xr:revisionPtr revIDLastSave="0" documentId="13_ncr:1_{6BAE30B8-2C10-420C-AC72-53C62B5EC42E}" xr6:coauthVersionLast="47" xr6:coauthVersionMax="47" xr10:uidLastSave="{00000000-0000-0000-0000-000000000000}"/>
  <bookViews>
    <workbookView xWindow="14295" yWindow="0" windowWidth="14610" windowHeight="15585" xr2:uid="{B97AEA4F-47E4-4713-A1FC-5437D9C4293B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C10" i="1"/>
  <c r="B10" i="1" l="1"/>
  <c r="C9" i="1"/>
  <c r="B9" i="1"/>
  <c r="C8" i="1" l="1"/>
  <c r="B8" i="1" l="1"/>
  <c r="C7" i="1" l="1"/>
  <c r="B7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<sst xmlns="http://schemas.openxmlformats.org/spreadsheetml/2006/main" count="17" uniqueCount="17">
  <si>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</si>
  <si>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</si>
  <si>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</si>
  <si>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</si>
  <si>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</si>
  <si>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</si>
  <si>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</si>
  <si>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</si>
  <si>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</si>
  <si>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</si>
  <si>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</si>
  <si>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</si>
  <si>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</si>
  <si>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Fonte: Fluxo de Caixa Mensal - Contabilidade</t>
  </si>
  <si>
    <t>REGISTRO DE RECEITAS E DESPESAS</t>
  </si>
  <si>
    <t>Receitas</t>
  </si>
  <si>
    <t>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</si>
</sst>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  <numFmt numFmtId="165" formatCode="_-* #,##0.00_-;\-* #,##0.00_-;_-* \-??_-;_-@_-"/>
    <numFmt numFmtId="166" formatCode="_-&quot;R$ &quot;* #,##0.00_-;&quot;-R$ &quot;* #,##0.00_-;_-&quot;R$ &quot;* \-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165" fontId="3" fillId="0" borderId="0" applyBorder="0" applyProtection="0"/>
    <xf numFmtId="166" fontId="3" fillId="0" borderId="0" applyBorder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4">
    <cellStyle name="Moeda" xfId="1" builtinId="4"/>
    <cellStyle name="Moeda 27" xfId="3" xr:uid="{844AB9E3-6D8A-4AB2-9AE2-325C16DCF0B1}"/>
    <cellStyle name="Normal" xfId="0" builtinId="0"/>
    <cellStyle name="Vírgula 3 2" xfId="2" xr:uid="{134DF6E4-B365-4AF6-8D94-2A9CC5D8E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1</xdr:row>
      <xdr:rowOff>85725</xdr:rowOff>
    </xdr:from>
    <xdr:to>
      <xdr:col>2</xdr:col>
      <xdr:colOff>1428750</xdr:colOff>
      <xdr:row>4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5" y="276225"/>
          <a:ext cx="59055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1257300</xdr:colOff>
      <xdr:row>4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FAA47F0-4DA2-21B2-1083-339F1BC47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76200"/>
          <a:ext cx="10858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35"/>
  <sheetViews>
    <sheetView showGridLines="0" tabSelected="1" topLeftCell="A4" zoomScaleNormal="100" workbookViewId="0">
      <selection activeCell="B18" sqref="B18"/>
    </sheetView>
  </sheetViews>
  <sheetFormatPr defaultRowHeight="15" x14ac:dyDescent="0.25"/>
  <cols>
    <col min="1" max="1" width="24.42578125" customWidth="1"/>
    <col min="2" max="2" width="29.42578125" customWidth="1"/>
    <col min="3" max="3" width="23.85546875" customWidth="1"/>
    <col min="4" max="5" width="15.85546875" bestFit="1" customWidth="1"/>
  </cols>
  <sheetData>
    <row r="2" spans="1:4" x14ac:dyDescent="0.25">
      <c r="A2" s="8" t="s">
        <v>12</v>
      </c>
      <c r="B2" s="8"/>
      <c r="C2" s="8"/>
    </row>
    <row r="3" spans="1:4" x14ac:dyDescent="0.25">
      <c r="B3" s="7"/>
      <c r="C3" s="7"/>
    </row>
    <row r="4" spans="1:4" x14ac:dyDescent="0.25">
      <c r="A4" s="8" t="s">
        <v>14</v>
      </c>
      <c r="B4" s="8"/>
      <c r="C4" s="8"/>
    </row>
    <row r="6" spans="1:4" x14ac:dyDescent="0.25">
      <c r="A6" s="1">
        <v>2024</v>
      </c>
      <c r="B6" s="1" t="s">
        <v>15</v>
      </c>
      <c r="C6" s="1" t="s">
        <v>16</v>
      </c>
    </row>
    <row r="7" spans="1:4" x14ac:dyDescent="0.25">
      <c r="A7" s="2" t="s">
        <v>0</v>
      </c>
      <c r="B7" s="3">
        <f>2142197.45+58.88</f>
        <v>2142256.33</v>
      </c>
      <c r="C7" s="3">
        <f>2162317.22+659</f>
        <v>2162976.2200000002</v>
      </c>
    </row>
    <row r="8" spans="1:4" x14ac:dyDescent="0.25">
      <c r="A8" s="2" t="s">
        <v>1</v>
      </c>
      <c r="B8" s="5">
        <f>2139987.06+2102.18+46.68</f>
        <v>2142135.9200000004</v>
      </c>
      <c r="C8" s="4">
        <f>2128295.87+1159</f>
        <v>2129454.87</v>
      </c>
    </row>
    <row r="9" spans="1:4" x14ac:dyDescent="0.25">
      <c r="A9" s="2" t="s">
        <v>2</v>
      </c>
      <c r="B9" s="3">
        <f>2139956.28+2475.23+42.41</f>
        <v>2142473.92</v>
      </c>
      <c r="C9" s="4">
        <f>2138520.3+2836.81</f>
        <v>2141357.11</v>
      </c>
    </row>
    <row r="10" spans="1:4" x14ac:dyDescent="0.25">
      <c r="A10" s="2" t="s">
        <v>3</v>
      </c>
      <c r="B10" s="3">
        <f>2139970.02+3011.34+20.17</f>
        <v>2143001.5299999998</v>
      </c>
      <c r="C10" s="4">
        <f>2119620.33+3412.5</f>
        <v>2123032.83</v>
      </c>
    </row>
    <row r="11" spans="1:4" x14ac:dyDescent="0.25">
      <c r="A11" s="2" t="s">
        <v>4</v>
      </c>
      <c r="B11" s="3">
        <v>2140449.06</v>
      </c>
      <c r="C11" s="4">
        <v>2157257.2799999998</v>
      </c>
      <c r="D11" s="6"/>
    </row>
    <row r="12" spans="1:4" x14ac:dyDescent="0.25">
      <c r="A12" s="2" t="s">
        <v>5</v>
      </c>
      <c r="B12" s="4">
        <v>2140891.83</v>
      </c>
      <c r="C12" s="4">
        <v>2154634.27</v>
      </c>
    </row>
    <row r="13" spans="1:4" x14ac:dyDescent="0.25">
      <c r="A13" s="2" t="s">
        <v>6</v>
      </c>
      <c r="B13" s="4">
        <v>2140921.6999999997</v>
      </c>
      <c r="C13" s="4">
        <v>2137961.66</v>
      </c>
    </row>
    <row r="14" spans="1:4" x14ac:dyDescent="0.25">
      <c r="A14" s="2" t="s">
        <v>7</v>
      </c>
      <c r="B14" s="4">
        <f>2140092.47+1997581+149911.94+367.28+0.9+2535.51</f>
        <v>4290489.1000000006</v>
      </c>
      <c r="C14" s="4">
        <v>2906214.88</v>
      </c>
    </row>
    <row r="15" spans="1:4" x14ac:dyDescent="0.25">
      <c r="A15" s="2" t="s">
        <v>8</v>
      </c>
      <c r="B15" s="3">
        <v>2296159.14</v>
      </c>
      <c r="C15" s="3">
        <v>2317525.98</v>
      </c>
      <c r="D15" s="5"/>
    </row>
    <row r="16" spans="1:4" x14ac:dyDescent="0.25">
      <c r="A16" s="2" t="s">
        <v>9</v>
      </c>
      <c r="B16" s="3">
        <v>2297530.1100000003</v>
      </c>
      <c r="C16" s="3">
        <v>2405168.6499999994</v>
      </c>
    </row>
    <row r="17" spans="1:5" x14ac:dyDescent="0.25">
      <c r="A17" s="2" t="s">
        <v>10</v>
      </c>
      <c r="B17" s="3">
        <v>2393999.79</v>
      </c>
      <c r="C17" s="3">
        <v>2287788.11</v>
      </c>
    </row>
    <row r="18" spans="1:5" x14ac:dyDescent="0.25">
      <c r="A18" s="2" t="s">
        <v>11</v>
      </c>
      <c r="B18" s="3">
        <v>2393232.1800000002</v>
      </c>
      <c r="C18" s="3">
        <v>2676333.1599999992</v>
      </c>
    </row>
    <row r="21" spans="1:5" x14ac:dyDescent="0.25">
      <c r="A21" t="s">
        <v>13</v>
      </c>
    </row>
    <row r="28" spans="1:5" x14ac:dyDescent="0.25">
      <c r="B28" s="5"/>
      <c r="E28" s="5"/>
    </row>
    <row r="29" spans="1:5" x14ac:dyDescent="0.25">
      <c r="B29" s="5"/>
    </row>
    <row r="30" spans="1:5" x14ac:dyDescent="0.25">
      <c r="B30" s="5"/>
      <c r="E30" s="5"/>
    </row>
    <row r="31" spans="1:5" x14ac:dyDescent="0.25">
      <c r="B31" s="5"/>
    </row>
    <row r="32" spans="1:5" x14ac:dyDescent="0.25">
      <c r="E32" s="6"/>
    </row>
    <row r="33" spans="2:4" x14ac:dyDescent="0.25">
      <c r="B33" s="5"/>
      <c r="D33" s="5"/>
    </row>
    <row r="34" spans="2:4" x14ac:dyDescent="0.25">
      <c r="C34" s="5"/>
    </row>
    <row r="35" spans="2:4" x14ac:dyDescent="0.25">
      <c r="C35" s="6"/>
    </row>
  </sheetData>
  <mergeCells count="3">
    <mergeCell ref="B3:C3"/>
    <mergeCell ref="A4:C4"/>
    <mergeCell ref="A2:C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Ana Paula Carvalho Honorio</cp:lastModifiedBy>
  <cp:lastPrinted>2024-09-12T15:59:41Z</cp:lastPrinted>
  <dcterms:created xsi:type="dcterms:W3CDTF">2018-08-24T20:28:36Z</dcterms:created>
  <dcterms:modified xsi:type="dcterms:W3CDTF">2025-01-10T14:38:48Z</dcterms:modified>
</cp:coreProperties>
</file>