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71.5\contabilidade\COLABORADORES\LUCY MONTORO - SAMU\ADMINISTRATIVO SAMU\Demonstrativos SAMU\CONTROLADORIA - SITE\7. Demonstrativo Financeiro\Demonstrativo Financeiro Contratual\2024\"/>
    </mc:Choice>
  </mc:AlternateContent>
  <xr:revisionPtr revIDLastSave="0" documentId="13_ncr:1_{65651A83-F1BD-44DD-96E9-947B6F8EA1A1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2024" sheetId="1" r:id="rId1"/>
  </sheets>
  <definedNames>
    <definedName name="_xlnm.Print_Area" localSheetId="0">'2024'!$A$1:$I$24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7" i="1" l="1"/>
  <c r="E16" i="1" l="1"/>
  <c r="E15" i="1" l="1"/>
  <c r="E13" i="1" l="1"/>
  <c r="E14" i="1"/>
  <c r="E12" i="1"/>
  <c r="C14" i="1" l="1"/>
  <c r="B13" i="1"/>
  <c r="E11" i="1" l="1"/>
  <c r="E10" i="1" l="1"/>
  <c r="E9" i="1" l="1"/>
  <c r="E7" i="1" l="1"/>
  <c r="E8" i="1"/>
</calcChain>
</file>

<file path=xl/sharedStrings.xml><?xml version="1.0" encoding="utf-8"?>
<sst xmlns="http://schemas.openxmlformats.org/spreadsheetml/2006/main" count="22" uniqueCount="22">
  <si>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</si>
  <si>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</si>
  <si>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</si>
  <si>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</si>
  <si>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</si>
  <si>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</si>
  <si>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</si>
  <si>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</si>
  <si>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</si>
  <si>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</si>
  <si>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</si>
  <si>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</si>
  <si>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SAMU 192 - Regional do Alto Vale do Paraíba</t>
  </si>
  <si>
    <t>DEMONSTRATIVO FINANCEIRO CONTRATUAL</t>
  </si>
  <si>
    <t>Fonte: Contrato de Gestão 001/2021 , 1º Termo Aditivo Reequilíbrio Econômico e Financeiro Contrato de Gestão nº 001/2021,</t>
  </si>
  <si>
    <t>Oficio de Repasse Mensal entre SPDM e CONSAVAP</t>
  </si>
  <si>
    <t>Contratado (R$)</t>
  </si>
  <si>
    <t>Recebido (R$)</t>
  </si>
  <si>
    <t>Desconto</t>
  </si>
  <si>
    <t>Saldo à receber</t>
  </si>
  <si>
    <t xml:space="preserve">2º Termo Aditivo ao Contrato de Gestão nº 001/2021, 3º Termo Aditivo ao Contrato de Gestão nº 001/2021, 4º Termo Aditivo ao Contrato de Gestão nº 001/2021, </t>
  </si>
  <si>
    <t>5º Termo Aditivo ao Contrato de Gestão nº 001/2021.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</si>
</sst>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4" fontId="0" fillId="0" borderId="1" xfId="1" applyFont="1" applyBorder="1"/>
    <xf numFmtId="44" fontId="0" fillId="0" borderId="1" xfId="1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247650</xdr:colOff>
      <xdr:row>1</xdr:row>
      <xdr:rowOff>47625</xdr:rowOff>
    </xdr:from>
    <xdr:to>
      <xdr:col>4</xdr:col>
      <xdr:colOff>804267</xdr:colOff>
      <xdr:row>4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2150" y="23812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0</xdr:rowOff>
    </xdr:from>
    <xdr:to>
      <xdr:col>1</xdr:col>
      <xdr:colOff>95250</xdr:colOff>
      <xdr:row>4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F835CA6-533F-B9A1-1DC6-016D0B8B0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0" y="0"/>
          <a:ext cx="981075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E24"/>
  <sheetViews>
    <sheetView showGridLines="0" tabSelected="1" view="pageBreakPreview" zoomScale="90" zoomScaleNormal="100" zoomScaleSheetLayoutView="90" workbookViewId="0">
      <selection activeCell="B17" sqref="B17"/>
    </sheetView>
  </sheetViews>
  <sheetFormatPr defaultRowHeight="15" x14ac:dyDescent="0.25"/>
  <cols>
    <col min="1" max="1" width="19" customWidth="1"/>
    <col min="2" max="5" width="25.7109375" customWidth="1"/>
  </cols>
  <sheetData>
    <row r="2" spans="1:5" x14ac:dyDescent="0.25">
      <c r="A2" s="8" t="s">
        <v>12</v>
      </c>
      <c r="B2" s="8"/>
      <c r="C2" s="8"/>
      <c r="D2" s="8"/>
      <c r="E2" s="8"/>
    </row>
    <row r="3" spans="1:5" x14ac:dyDescent="0.25">
      <c r="B3" s="7"/>
      <c r="C3" s="7"/>
      <c r="D3" s="7"/>
      <c r="E3" s="7"/>
    </row>
    <row r="4" spans="1:5" x14ac:dyDescent="0.25">
      <c r="A4" s="8" t="s">
        <v>13</v>
      </c>
      <c r="B4" s="8"/>
      <c r="C4" s="8"/>
      <c r="D4" s="8"/>
      <c r="E4" s="8"/>
    </row>
    <row r="6" spans="1:5" x14ac:dyDescent="0.25">
      <c r="A6" s="1">
        <v>2024</v>
      </c>
      <c r="B6" s="1" t="s">
        <v>16</v>
      </c>
      <c r="C6" s="1" t="s">
        <v>17</v>
      </c>
      <c r="D6" s="1" t="s">
        <v>18</v>
      </c>
      <c r="E6" s="1" t="s">
        <v>19</v>
      </c>
    </row>
    <row r="7" spans="1:5" x14ac:dyDescent="0.25">
      <c r="A7" s="2" t="s">
        <v>0</v>
      </c>
      <c r="B7" s="3">
        <v>2141666.06</v>
      </c>
      <c r="C7" s="3">
        <v>2139987.06</v>
      </c>
      <c r="D7" s="3">
        <v>1679</v>
      </c>
      <c r="E7" s="3">
        <f t="shared" ref="E7:E11" si="0">B7-C7-D7</f>
        <v>0</v>
      </c>
    </row>
    <row r="8" spans="1:5" x14ac:dyDescent="0.25">
      <c r="A8" s="2" t="s">
        <v>1</v>
      </c>
      <c r="B8" s="3">
        <v>2141666.06</v>
      </c>
      <c r="C8" s="3">
        <v>2139987.06</v>
      </c>
      <c r="D8" s="4">
        <v>1709.78</v>
      </c>
      <c r="E8" s="3">
        <f t="shared" si="0"/>
        <v>-30.779999999999973</v>
      </c>
    </row>
    <row r="9" spans="1:5" x14ac:dyDescent="0.25">
      <c r="A9" s="2" t="s">
        <v>2</v>
      </c>
      <c r="B9" s="3">
        <v>2141666.06</v>
      </c>
      <c r="C9" s="4">
        <v>2139956.2799999998</v>
      </c>
      <c r="D9" s="4">
        <v>1696.04</v>
      </c>
      <c r="E9" s="3">
        <f t="shared" si="0"/>
        <v>13.740000000260807</v>
      </c>
    </row>
    <row r="10" spans="1:5" x14ac:dyDescent="0.25">
      <c r="A10" s="2" t="s">
        <v>3</v>
      </c>
      <c r="B10" s="3">
        <v>2141666.06</v>
      </c>
      <c r="C10" s="4">
        <v>2139970.02</v>
      </c>
      <c r="D10" s="4">
        <v>1709.78</v>
      </c>
      <c r="E10" s="3">
        <f t="shared" si="0"/>
        <v>-13.73999999996272</v>
      </c>
    </row>
    <row r="11" spans="1:5" x14ac:dyDescent="0.25">
      <c r="A11" s="2" t="s">
        <v>4</v>
      </c>
      <c r="B11" s="3">
        <v>2141666.06</v>
      </c>
      <c r="C11" s="4">
        <v>2139956.2799999998</v>
      </c>
      <c r="D11" s="4">
        <v>1709.78</v>
      </c>
      <c r="E11" s="3">
        <f t="shared" si="0"/>
        <v>2.6079760573338717E-10</v>
      </c>
    </row>
    <row r="12" spans="1:5" x14ac:dyDescent="0.25">
      <c r="A12" s="2" t="s">
        <v>5</v>
      </c>
      <c r="B12" s="6">
        <v>2141666.06</v>
      </c>
      <c r="C12" s="5">
        <v>2139956.2799999998</v>
      </c>
      <c r="D12" s="4">
        <v>1709.78</v>
      </c>
      <c r="E12" s="3">
        <f t="shared" ref="E12:E17" si="1">B12-C12-D12</f>
        <v>2.6079760573338717E-10</v>
      </c>
    </row>
    <row r="13" spans="1:5" x14ac:dyDescent="0.25">
      <c r="A13" s="2" t="s">
        <v>6</v>
      </c>
      <c r="B13" s="6">
        <f>2291578+1997581</f>
        <v>4289159</v>
      </c>
      <c r="C13" s="4">
        <v>2139956.2799999998</v>
      </c>
      <c r="D13" s="4">
        <v>1573.59</v>
      </c>
      <c r="E13" s="3">
        <f t="shared" si="1"/>
        <v>2147629.1300000004</v>
      </c>
    </row>
    <row r="14" spans="1:5" x14ac:dyDescent="0.25">
      <c r="A14" s="2" t="s">
        <v>7</v>
      </c>
      <c r="B14" s="3">
        <v>2291578</v>
      </c>
      <c r="C14" s="4">
        <f>2140092.47+1997581+149911.94</f>
        <v>4287585.41</v>
      </c>
      <c r="D14" s="4">
        <v>1573.59</v>
      </c>
      <c r="E14" s="3">
        <f t="shared" si="1"/>
        <v>-1997581.0000000002</v>
      </c>
    </row>
    <row r="15" spans="1:5" x14ac:dyDescent="0.25">
      <c r="A15" s="2" t="s">
        <v>8</v>
      </c>
      <c r="B15" s="5">
        <v>2291578</v>
      </c>
      <c r="C15" s="4">
        <v>2290004.41</v>
      </c>
      <c r="D15" s="4">
        <v>1573.59</v>
      </c>
      <c r="E15" s="3">
        <f t="shared" si="1"/>
        <v>-1.48929757415317E-10</v>
      </c>
    </row>
    <row r="16" spans="1:5" x14ac:dyDescent="0.25">
      <c r="A16" s="2" t="s">
        <v>9</v>
      </c>
      <c r="B16" s="3">
        <v>2388740.9</v>
      </c>
      <c r="C16" s="3">
        <v>2290004.41</v>
      </c>
      <c r="D16" s="3">
        <v>1573.59</v>
      </c>
      <c r="E16" s="3">
        <f t="shared" si="1"/>
        <v>97162.899999999761</v>
      </c>
    </row>
    <row r="17" spans="1:5" x14ac:dyDescent="0.25">
      <c r="A17" s="2" t="s">
        <v>10</v>
      </c>
      <c r="B17" s="3">
        <v>2388740.9</v>
      </c>
      <c r="C17" s="3">
        <v>2387167.31</v>
      </c>
      <c r="D17" s="4">
        <v>1574.75</v>
      </c>
      <c r="E17" s="3">
        <f t="shared" si="1"/>
        <v>-1.1600000001490116</v>
      </c>
    </row>
    <row r="18" spans="1:5" x14ac:dyDescent="0.25">
      <c r="A18" s="2" t="s">
        <v>11</v>
      </c>
      <c r="B18" s="3">
        <v>2388740.9</v>
      </c>
      <c r="C18" s="3">
        <v>2387166.15</v>
      </c>
      <c r="D18" s="3">
        <v>1679</v>
      </c>
      <c r="E18" s="3">
        <f>B18-C18-D18</f>
        <v>-104.25</v>
      </c>
    </row>
    <row r="21" spans="1:5" x14ac:dyDescent="0.25">
      <c r="A21" t="s">
        <v>14</v>
      </c>
    </row>
    <row r="22" spans="1:5" x14ac:dyDescent="0.25">
      <c r="A22" t="s">
        <v>20</v>
      </c>
    </row>
    <row r="23" spans="1:5" x14ac:dyDescent="0.25">
      <c r="A23" t="s">
        <v>21</v>
      </c>
    </row>
    <row r="24" spans="1:5" x14ac:dyDescent="0.25">
      <c r="A24" t="s">
        <v>15</v>
      </c>
    </row>
  </sheetData>
  <mergeCells count="3">
    <mergeCell ref="B3:E3"/>
    <mergeCell ref="A4:E4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Ana Paula Carvalho Honorio</cp:lastModifiedBy>
  <cp:lastPrinted>2025-01-14T14:52:38Z</cp:lastPrinted>
  <dcterms:created xsi:type="dcterms:W3CDTF">2018-08-24T20:28:36Z</dcterms:created>
  <dcterms:modified xsi:type="dcterms:W3CDTF">2025-01-14T14:52:59Z</dcterms:modified>
</cp:coreProperties>
</file>