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CONTABILIDADE\SAMU\SITE\7. Demonstrativo Financeiro\Registro de Receitas e Despesas\VERSÃO RECEITAS - EXCEL\"/>
    </mc:Choice>
  </mc:AlternateContent>
  <xr:revisionPtr revIDLastSave="0" documentId="13_ncr:1_{89C7B423-CC71-46DA-A009-3D80B82D52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8" sheetId="2" r:id="rId1"/>
  </sheets>
  <definedNames>
    <definedName name="_xlnm.Print_Area" localSheetId="0">'2018'!$A$1:$B$19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<sst xmlns="http://schemas.openxmlformats.org/spreadsheetml/2006/main" count="16" uniqueCount="16">
  <si>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</si>
  <si>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</si>
  <si>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</si>
  <si>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</si>
  <si>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</si>
  <si>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</si>
  <si>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</si>
  <si>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</si>
  <si>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</si>
  <si>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</si>
  <si>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</si>
  <si>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</si>
  <si>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</si>
  <si>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</si>
  <si>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SAMU 192 - Regional São José dos Campos</t>
  </si>
  <si>
    <t>Fonte:  Contrato Gestão 001/2015; 2º Termo Aditivo; 3º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</si>
</sst>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5" applyNumberFormat="0" applyAlignment="0" applyProtection="0"/>
    <xf numFmtId="0" fontId="9" fillId="7" borderId="6" applyNumberFormat="0" applyAlignment="0" applyProtection="0"/>
    <xf numFmtId="0" fontId="10" fillId="7" borderId="5" applyNumberFormat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43" fontId="0" fillId="0" borderId="0" xfId="0" applyNumberFormat="1"/>
    <xf numFmtId="44" fontId="0" fillId="34" borderId="1" xfId="0" applyNumberFormat="1" applyFill="1" applyBorder="1"/>
    <xf numFmtId="164" fontId="0" fillId="34" borderId="1" xfId="0" applyNumberFormat="1" applyFill="1" applyBorder="1"/>
    <xf numFmtId="0" fontId="0" fillId="0" borderId="0" xfId="0" applyAlignment="1">
      <alignment horizontal="center"/>
    </xf>
  </cellXfs>
  <cellStyles count="47">
    <cellStyle name="20% - Ênfase1" xfId="18" builtinId="30" customBuiltin="1"/>
    <cellStyle name="20% - Ênfase2" xfId="21" builtinId="34" customBuiltin="1"/>
    <cellStyle name="20% - Ênfase3" xfId="24" builtinId="38" customBuiltin="1"/>
    <cellStyle name="20% - Ênfase4" xfId="27" builtinId="42" customBuiltin="1"/>
    <cellStyle name="20% - Ênfase5" xfId="30" builtinId="46" customBuiltin="1"/>
    <cellStyle name="20% - Ênfase6" xfId="33" builtinId="50" customBuiltin="1"/>
    <cellStyle name="40% - Ênfase1" xfId="19" builtinId="31" customBuiltin="1"/>
    <cellStyle name="40% - Ênfase2" xfId="22" builtinId="35" customBuiltin="1"/>
    <cellStyle name="40% - Ênfase3" xfId="25" builtinId="39" customBuiltin="1"/>
    <cellStyle name="40% - Ênfase4" xfId="28" builtinId="43" customBuiltin="1"/>
    <cellStyle name="40% - Ênfase5" xfId="31" builtinId="47" customBuiltin="1"/>
    <cellStyle name="40% - Ênfase6" xfId="34" builtinId="51" customBuiltin="1"/>
    <cellStyle name="60% - Ênfase1 2" xfId="39" xr:uid="{9CBA4E03-C262-47FE-8AF9-09B30C84F880}"/>
    <cellStyle name="60% - Ênfase2 2" xfId="40" xr:uid="{2B1C3B20-0A0A-4EED-88CF-7CE6DF6B7CF4}"/>
    <cellStyle name="60% - Ênfase3 2" xfId="41" xr:uid="{5791414E-F679-4D94-887F-DC3C162D0D3A}"/>
    <cellStyle name="60% - Ênfase4 2" xfId="42" xr:uid="{E29508AF-781C-4472-848E-A038EB0F10A1}"/>
    <cellStyle name="60% - Ênfase5 2" xfId="43" xr:uid="{793D489A-F18C-40F1-8DA2-E338DC238745}"/>
    <cellStyle name="60% - Ênfase6 2" xfId="44" xr:uid="{F82E19FB-F00D-479C-9FDD-9969F3C83A71}"/>
    <cellStyle name="Bom" xfId="6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Ênfase1" xfId="17" builtinId="29" customBuiltin="1"/>
    <cellStyle name="Ênfase2" xfId="20" builtinId="33" customBuiltin="1"/>
    <cellStyle name="Ênfase3" xfId="23" builtinId="37" customBuiltin="1"/>
    <cellStyle name="Ênfase4" xfId="26" builtinId="41" customBuiltin="1"/>
    <cellStyle name="Ênfase5" xfId="29" builtinId="45" customBuiltin="1"/>
    <cellStyle name="Ênfase6" xfId="32" builtinId="49" customBuiltin="1"/>
    <cellStyle name="Entrada" xfId="8" builtinId="20" customBuiltin="1"/>
    <cellStyle name="Moeda 2" xfId="1" xr:uid="{7264211E-24AF-4D46-896C-97EFBF882932}"/>
    <cellStyle name="Moeda 3" xfId="45" xr:uid="{8A2DC47C-A75F-40E8-BDCA-6E959D4C4A56}"/>
    <cellStyle name="Neutro 2" xfId="38" xr:uid="{B67A4F80-680F-4D82-BF94-A027D078589D}"/>
    <cellStyle name="Normal" xfId="0" builtinId="0"/>
    <cellStyle name="Nota" xfId="14" builtinId="10" customBuiltin="1"/>
    <cellStyle name="Ruim" xfId="7" builtinId="27" customBuiltin="1"/>
    <cellStyle name="Saída" xfId="9" builtinId="21" customBuiltin="1"/>
    <cellStyle name="TableStyleLight1" xfId="35" xr:uid="{87C535DD-E247-4278-B846-3081523D3050}"/>
    <cellStyle name="Texto de Aviso" xfId="13" builtinId="11" customBuiltin="1"/>
    <cellStyle name="Texto Explicativo" xfId="15" builtinId="53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36" xr:uid="{05330351-70AC-4F34-828C-A34F581E97A7}"/>
    <cellStyle name="Total" xfId="16" builtinId="25" customBuiltin="1"/>
    <cellStyle name="Vírgula 2" xfId="46" xr:uid="{D7834B1D-D904-4526-9614-4E4CA547BF83}"/>
    <cellStyle name="Vírgula 2 2" xfId="37" xr:uid="{97C99F18-B06D-4F90-9BFC-19A38F6439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594717</xdr:colOff>
      <xdr:row>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showGridLines="0"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16.85546875" bestFit="1" customWidth="1"/>
    <col min="2" max="2" width="42" customWidth="1"/>
    <col min="3" max="3" width="8" customWidth="1"/>
    <col min="4" max="4" width="10.5703125" bestFit="1" customWidth="1"/>
  </cols>
  <sheetData>
    <row r="2" spans="1:4" x14ac:dyDescent="0.25">
      <c r="A2" s="7" t="s">
        <v>12</v>
      </c>
      <c r="B2" s="7"/>
    </row>
    <row r="3" spans="1:4" ht="15" customHeight="1" x14ac:dyDescent="0.25">
      <c r="A3" s="7" t="s">
        <v>14</v>
      </c>
      <c r="B3" s="7"/>
    </row>
    <row r="5" spans="1:4" x14ac:dyDescent="0.25">
      <c r="A5" s="2">
        <v>2018</v>
      </c>
      <c r="B5" s="2" t="s">
        <v>13</v>
      </c>
    </row>
    <row r="6" spans="1:4" x14ac:dyDescent="0.25">
      <c r="A6" s="1" t="s">
        <v>0</v>
      </c>
      <c r="B6" s="5">
        <f>1461428.47+94.04</f>
        <v>1461522.51</v>
      </c>
      <c r="D6" s="4"/>
    </row>
    <row r="7" spans="1:4" x14ac:dyDescent="0.25">
      <c r="A7" s="1" t="s">
        <v>1</v>
      </c>
      <c r="B7" s="5">
        <f>1463545.79+99.93</f>
        <v>1463645.72</v>
      </c>
      <c r="D7" s="4"/>
    </row>
    <row r="8" spans="1:4" x14ac:dyDescent="0.25">
      <c r="A8" s="1" t="s">
        <v>2</v>
      </c>
      <c r="B8" s="6">
        <f>1465643.98+90.64</f>
        <v>1465734.6199999999</v>
      </c>
    </row>
    <row r="9" spans="1:4" x14ac:dyDescent="0.25">
      <c r="A9" s="1" t="s">
        <v>3</v>
      </c>
      <c r="B9" s="6">
        <f>1442815.71+99.19</f>
        <v>1442914.9</v>
      </c>
    </row>
    <row r="10" spans="1:4" x14ac:dyDescent="0.25">
      <c r="A10" s="1" t="s">
        <v>4</v>
      </c>
      <c r="B10" s="6">
        <f>1463139.44+86.05</f>
        <v>1463225.49</v>
      </c>
    </row>
    <row r="11" spans="1:4" x14ac:dyDescent="0.25">
      <c r="A11" s="1" t="s">
        <v>5</v>
      </c>
      <c r="B11" s="6">
        <f>1435975.6+89.17</f>
        <v>1436064.77</v>
      </c>
    </row>
    <row r="12" spans="1:4" x14ac:dyDescent="0.25">
      <c r="A12" s="1" t="s">
        <v>6</v>
      </c>
      <c r="B12" s="6">
        <f>1531395.9+125.32</f>
        <v>1531521.22</v>
      </c>
    </row>
    <row r="13" spans="1:4" x14ac:dyDescent="0.25">
      <c r="A13" s="1" t="s">
        <v>7</v>
      </c>
      <c r="B13" s="6">
        <f>1471150.86+119.87</f>
        <v>1471270.7300000002</v>
      </c>
    </row>
    <row r="14" spans="1:4" x14ac:dyDescent="0.25">
      <c r="A14" s="1" t="s">
        <v>8</v>
      </c>
      <c r="B14" s="6">
        <f>1407250.2+133.77</f>
        <v>1407383.97</v>
      </c>
    </row>
    <row r="15" spans="1:4" x14ac:dyDescent="0.25">
      <c r="A15" s="1" t="s">
        <v>9</v>
      </c>
      <c r="B15" s="6">
        <f>1464179.42+177.83</f>
        <v>1464357.25</v>
      </c>
    </row>
    <row r="16" spans="1:4" x14ac:dyDescent="0.25">
      <c r="A16" s="1" t="s">
        <v>10</v>
      </c>
      <c r="B16" s="6">
        <f>1532692.56+3134.78</f>
        <v>1535827.34</v>
      </c>
    </row>
    <row r="17" spans="1:2" x14ac:dyDescent="0.25">
      <c r="A17" s="1" t="s">
        <v>11</v>
      </c>
      <c r="B17" s="6">
        <f>1535685.58+2427.33</f>
        <v>1538112.9100000001</v>
      </c>
    </row>
    <row r="19" spans="1:2" x14ac:dyDescent="0.25">
      <c r="A19" s="3" t="s">
        <v>15</v>
      </c>
    </row>
  </sheetData>
  <mergeCells count="2">
    <mergeCell ref="A2:B2"/>
    <mergeCell ref="A3:B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Flavia Dos Santos Soares</cp:lastModifiedBy>
  <cp:lastPrinted>2019-03-21T20:01:35Z</cp:lastPrinted>
  <dcterms:created xsi:type="dcterms:W3CDTF">2018-08-24T20:28:36Z</dcterms:created>
  <dcterms:modified xsi:type="dcterms:W3CDTF">2019-05-16T11:27:04Z</dcterms:modified>
</cp:coreProperties>
</file>