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3\Arquivos\Administrativo\DOCUMENTAÇÃO\CONTABILIDADE\SAMU\SITE\7. Demonstrativo Financeiro\Registro de Receitas e Despesas\VERSÃO RECEITAS - EXCEL\"/>
    </mc:Choice>
  </mc:AlternateContent>
  <xr:revisionPtr revIDLastSave="0" documentId="13_ncr:1_{253B81F7-C178-44FB-898C-781135287B1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7" sheetId="2" r:id="rId1"/>
  </sheets>
  <definedNames>
    <definedName name="_xlnm.Print_Area" localSheetId="0">'2017'!$A$1:$B$19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<sst xmlns="http://schemas.openxmlformats.org/spreadsheetml/2006/main" count="16" uniqueCount="16">
  <si>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</si>
  <si>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</si>
  <si>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</si>
  <si>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</si>
  <si>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</si>
  <si>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</si>
  <si>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</si>
  <si>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</si>
  <si>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</si>
  <si>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</si>
  <si>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</si>
  <si>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</si>
  <si>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</si>
  <si>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</si>
  <si>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SAMU 192 - Regional São José dos Campos</t>
  </si>
  <si>
    <t>Fonte:  Contrato Gestão 001/2015; 1º Termo Aditivo; 2º Termo 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</si>
</sst>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44" fontId="0" fillId="3" borderId="1" xfId="0" applyNumberFormat="1" applyFill="1" applyBorder="1"/>
    <xf numFmtId="0" fontId="0" fillId="3" borderId="0" xfId="0" applyFill="1"/>
    <xf numFmtId="0" fontId="0" fillId="0" borderId="0" xfId="0" applyAlignment="1">
      <alignment horizontal="center"/>
    </xf>
  </cellXfs>
  <cellStyles count="2">
    <cellStyle name="Moeda 2" xfId="1" xr:uid="{7264211E-24AF-4D46-896C-97EFBF88293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49742</xdr:colOff>
      <xdr:row>0</xdr:row>
      <xdr:rowOff>127000</xdr:rowOff>
    </xdr:from>
    <xdr:to>
      <xdr:col>0</xdr:col>
      <xdr:colOff>606359</xdr:colOff>
      <xdr:row>3</xdr:row>
      <xdr:rowOff>79375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2" y="12700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showGridLines="0" tabSelected="1"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15.28515625" customWidth="1"/>
    <col min="2" max="2" width="47.85546875" customWidth="1"/>
  </cols>
  <sheetData>
    <row r="2" spans="1:4" x14ac:dyDescent="0.25">
      <c r="A2" s="6" t="s">
        <v>12</v>
      </c>
      <c r="B2" s="6"/>
    </row>
    <row r="3" spans="1:4" ht="15" customHeight="1" x14ac:dyDescent="0.25">
      <c r="A3" s="6" t="s">
        <v>14</v>
      </c>
      <c r="B3" s="6"/>
    </row>
    <row r="5" spans="1:4" x14ac:dyDescent="0.25">
      <c r="A5" s="2">
        <v>2017</v>
      </c>
      <c r="B5" s="2" t="s">
        <v>13</v>
      </c>
    </row>
    <row r="6" spans="1:4" x14ac:dyDescent="0.25">
      <c r="A6" s="1" t="s">
        <v>0</v>
      </c>
      <c r="B6" s="4">
        <f>610000+42000+66.94</f>
        <v>652066.93999999994</v>
      </c>
    </row>
    <row r="7" spans="1:4" x14ac:dyDescent="0.25">
      <c r="A7" s="1" t="s">
        <v>1</v>
      </c>
      <c r="B7" s="4">
        <f>1769000+151.02</f>
        <v>1769151.02</v>
      </c>
    </row>
    <row r="8" spans="1:4" x14ac:dyDescent="0.25">
      <c r="A8" s="1" t="s">
        <v>2</v>
      </c>
      <c r="B8" s="4">
        <f>1734943.53+286.67+471.55</f>
        <v>1735701.75</v>
      </c>
    </row>
    <row r="9" spans="1:4" x14ac:dyDescent="0.25">
      <c r="A9" s="1" t="s">
        <v>3</v>
      </c>
      <c r="B9" s="4">
        <f>1381236.96+342.37+337.13</f>
        <v>1381916.46</v>
      </c>
      <c r="D9" s="5"/>
    </row>
    <row r="10" spans="1:4" x14ac:dyDescent="0.25">
      <c r="A10" s="1" t="s">
        <v>4</v>
      </c>
      <c r="B10" s="4">
        <f>1381202.34+402.44</f>
        <v>1381604.78</v>
      </c>
    </row>
    <row r="11" spans="1:4" x14ac:dyDescent="0.25">
      <c r="A11" s="1" t="s">
        <v>5</v>
      </c>
      <c r="B11" s="4">
        <f>1370936.1+600+265.49</f>
        <v>1371801.59</v>
      </c>
    </row>
    <row r="12" spans="1:4" x14ac:dyDescent="0.25">
      <c r="A12" s="1" t="s">
        <v>6</v>
      </c>
      <c r="B12" s="4">
        <f>1383360.42+396</f>
        <v>1383756.42</v>
      </c>
    </row>
    <row r="13" spans="1:4" x14ac:dyDescent="0.25">
      <c r="A13" s="1" t="s">
        <v>7</v>
      </c>
      <c r="B13" s="4">
        <f>1383541.2+371.26</f>
        <v>1383912.46</v>
      </c>
    </row>
    <row r="14" spans="1:4" x14ac:dyDescent="0.25">
      <c r="A14" s="1" t="s">
        <v>8</v>
      </c>
      <c r="B14" s="4">
        <f>1384053.2+304.84</f>
        <v>1384358.04</v>
      </c>
    </row>
    <row r="15" spans="1:4" x14ac:dyDescent="0.25">
      <c r="A15" s="1" t="s">
        <v>9</v>
      </c>
      <c r="B15" s="4">
        <f>1384053.2+700+363.29</f>
        <v>1385116.49</v>
      </c>
    </row>
    <row r="16" spans="1:4" x14ac:dyDescent="0.25">
      <c r="A16" s="1" t="s">
        <v>10</v>
      </c>
      <c r="B16" s="4">
        <f>1461030.13+273.28</f>
        <v>1461303.41</v>
      </c>
    </row>
    <row r="17" spans="1:2" x14ac:dyDescent="0.25">
      <c r="A17" s="1" t="s">
        <v>11</v>
      </c>
      <c r="B17" s="4">
        <f>1461738.7+2000+186.11</f>
        <v>1463924.81</v>
      </c>
    </row>
    <row r="19" spans="1:2" x14ac:dyDescent="0.25">
      <c r="A19" s="3" t="s">
        <v>15</v>
      </c>
    </row>
  </sheetData>
  <mergeCells count="2">
    <mergeCell ref="A2:B2"/>
    <mergeCell ref="A3:B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Flavia Dos Santos Soares</cp:lastModifiedBy>
  <cp:lastPrinted>2019-03-21T20:01:35Z</cp:lastPrinted>
  <dcterms:created xsi:type="dcterms:W3CDTF">2018-08-24T20:28:36Z</dcterms:created>
  <dcterms:modified xsi:type="dcterms:W3CDTF">2019-05-16T11:26:03Z</dcterms:modified>
</cp:coreProperties>
</file>